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.fogagnoli\asstvaltellina\Approvvigionamenti - Documenti\Provveditorato Sondrio\ELISA\PROGRAMMAZIONE GARE\PROGRAMMAZIONE SOPRA 1 MILIONE\programmazione sopra 1 milione 2023 2024\"/>
    </mc:Choice>
  </mc:AlternateContent>
  <xr:revisionPtr revIDLastSave="0" documentId="13_ncr:1_{1734413A-5B79-402A-A872-057CAE64068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struzioni" sheetId="1" r:id="rId1"/>
    <sheet name="Dati Ente" sheetId="2" r:id="rId2"/>
    <sheet name="Scheda B" sheetId="3" r:id="rId3"/>
  </sheets>
  <definedNames>
    <definedName name="_xlnm.Print_Area" localSheetId="0">Istruzioni!$C:$C</definedName>
    <definedName name="_xlnm.Print_Area" localSheetId="2">'Scheda B'!$A$1:$AD$16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3" l="1"/>
  <c r="Y15" i="3" l="1"/>
  <c r="Y14" i="3"/>
  <c r="Y13" i="3"/>
  <c r="Y5" i="3" l="1"/>
  <c r="Y10" i="3"/>
  <c r="Y7" i="3"/>
  <c r="Y12" i="3"/>
  <c r="Y11" i="3"/>
  <c r="Y9" i="3" l="1"/>
  <c r="Y4" i="3"/>
  <c r="Y8" i="3"/>
  <c r="Y6" i="3"/>
  <c r="Y79" i="3"/>
</calcChain>
</file>

<file path=xl/sharedStrings.xml><?xml version="1.0" encoding="utf-8"?>
<sst xmlns="http://schemas.openxmlformats.org/spreadsheetml/2006/main" count="338" uniqueCount="167">
  <si>
    <t>DATI DI PROGRAMMAZIONE BIENNALE DEGLI ACQUISTI DI BENI E SERVIZI DI IMPORTO UNITARIO STIMATO SUPERIORE A 1 MILIONE DI EURO</t>
  </si>
  <si>
    <t>Istruzioni per la compilazione della scheda Dati Ente</t>
  </si>
  <si>
    <t>Dati Ente</t>
  </si>
  <si>
    <t>Nella scheda "Dati Enti" inserire i dati anagrafici dell'Amministrazione e del soggetto referente dei dati di programmazione biennale degli acquisti di forniture e servizi</t>
  </si>
  <si>
    <t>Istruzioni per la compilazione della Programmazione</t>
  </si>
  <si>
    <t>Scheda B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</si>
  <si>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</si>
  <si>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</si>
  <si>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r>
      <t xml:space="preserve">Codice CUI = </t>
    </r>
    <r>
      <rPr>
        <sz val="11"/>
        <color rgb="FF000000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</si>
  <si>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</si>
  <si>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</si>
  <si>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t>Colonna F - Codice CUP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</si>
  <si>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</si>
  <si>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</si>
  <si>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</si>
  <si>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Colonna J - Codice eventuale CUP master</t>
  </si>
  <si>
    <t>Indica l'eventuale CUP master in caso di progetto articolato in più lotti funzionali</t>
  </si>
  <si>
    <t>Colonna L - CPV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</si>
  <si>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</si>
  <si>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r>
      <t>Colonna O - Priorità</t>
    </r>
    <r>
      <rPr>
        <b/>
        <sz val="11"/>
        <color rgb="FFFF0000"/>
        <rFont val="Calibri"/>
        <family val="2"/>
      </rPr>
      <t xml:space="preserve"> 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</si>
  <si>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</si>
  <si>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</si>
  <si>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rgb="FF000000"/>
        <rFont val="Calibri"/>
        <family val="2"/>
      </rPr>
      <t>dimento</t>
    </r>
    <r>
      <rPr>
        <sz val="11"/>
        <color rgb="FF000000"/>
        <rFont val="Calibri"/>
        <family val="2"/>
      </rPr>
      <t xml:space="preserve"> di acquisto (RUP)</t>
    </r>
  </si>
  <si>
    <t xml:space="preserve">Colonna Y - Stima costi Programma Totale </t>
  </si>
  <si>
    <t>Indicare la somma delle colonne V, W, X</t>
  </si>
  <si>
    <t>Colonne Z, AA - Apporto di capitale privato</t>
  </si>
  <si>
    <t>Riportare valore rispetto al valore totale acquisto</t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</si>
  <si>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</si>
  <si>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</si>
  <si>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t>Amministrazione</t>
  </si>
  <si>
    <t>Referente dei dati di programmazione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</si>
  <si>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</si>
  <si>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</si>
  <si>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</si>
  <si>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</si>
  <si>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</si>
  <si>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</si>
  <si>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</si>
  <si>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</si>
  <si>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</si>
  <si>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</si>
  <si>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</si>
  <si>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</si>
  <si>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</si>
  <si>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</si>
  <si>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</si>
  <si>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</si>
  <si>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</si>
  <si>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</si>
  <si>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</si>
  <si>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</si>
  <si>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</si>
  <si>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</si>
  <si>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</si>
  <si>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</si>
  <si>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</si>
  <si>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</si>
  <si>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</si>
  <si>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</si>
  <si>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</si>
  <si>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</si>
  <si>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</si>
  <si>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</si>
  <si>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</si>
  <si>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</si>
  <si>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</si>
  <si>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</si>
  <si>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</si>
  <si>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</si>
  <si>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</si>
  <si>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</si>
  <si>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</si>
  <si>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</si>
  <si>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</si>
  <si>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</si>
  <si>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</si>
  <si>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</si>
  <si>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</si>
  <si>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</si>
  <si>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</si>
  <si>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</si>
  <si>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</si>
  <si>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</si>
  <si>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</si>
  <si>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</si>
  <si>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</si>
  <si>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</si>
  <si>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</si>
  <si>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</si>
  <si>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zero</t>
  </si>
  <si>
    <t>si</t>
  </si>
  <si>
    <t>00988090148202300001</t>
  </si>
  <si>
    <t>00988090148</t>
  </si>
  <si>
    <t>Lombardia</t>
  </si>
  <si>
    <t>servizio</t>
  </si>
  <si>
    <t>PRLRTS59L20L084B</t>
  </si>
  <si>
    <t>PAROLI</t>
  </si>
  <si>
    <t>RENATO STEFANO</t>
  </si>
  <si>
    <t>001</t>
  </si>
  <si>
    <t>ARIA</t>
  </si>
  <si>
    <t>LAVANDERIA E LAVANOLO. ARCA_2017_017 LOTTO 2</t>
  </si>
  <si>
    <t>00988090148202300002</t>
  </si>
  <si>
    <t>18110000-3</t>
  </si>
  <si>
    <t>1</t>
  </si>
  <si>
    <t>0000224549</t>
  </si>
  <si>
    <t>002</t>
  </si>
  <si>
    <t>00988090148202300003</t>
  </si>
  <si>
    <t>003</t>
  </si>
  <si>
    <t>no</t>
  </si>
  <si>
    <t>00988090148202300004</t>
  </si>
  <si>
    <t>004</t>
  </si>
  <si>
    <t>fornitura</t>
  </si>
  <si>
    <t>00988090148202300005</t>
  </si>
  <si>
    <t>005</t>
  </si>
  <si>
    <t>SERVIZIO DI PULIZIA E DISINFEZIONE DEGLI AMBIENTI DELL’ASST VALTELLINA E ALTO LARIO E DELL’ATS MONTAGNA</t>
  </si>
  <si>
    <t>00988090148202300006</t>
  </si>
  <si>
    <t>006</t>
  </si>
  <si>
    <t>90910000-9</t>
  </si>
  <si>
    <t>00988090148202300007</t>
  </si>
  <si>
    <t>007</t>
  </si>
  <si>
    <t>33190000-8</t>
  </si>
  <si>
    <t>FORNITURA DI DISPOSITIVI PER DIALISI OSPEDALIERA, AMBULATORIALE E CAL E DOMICILIARE EXTRACORPOREA</t>
  </si>
  <si>
    <t>008</t>
  </si>
  <si>
    <t>009</t>
  </si>
  <si>
    <t>PULIZIA E SANIFICAZIONE MENSA E CUCINA. ATTIVITA' DI SUPPORTO ALLA RISTORAZIONE</t>
  </si>
  <si>
    <t>00988090148202400076</t>
  </si>
  <si>
    <t>076</t>
  </si>
  <si>
    <t>SERVIZIO DI GUARDIA MEDICA PEDIATRICA H24 PER 365 GIORNI COMPRESI I FESTIVI</t>
  </si>
  <si>
    <t>79713000-5</t>
  </si>
  <si>
    <t>serizio</t>
  </si>
  <si>
    <t>33141621-9</t>
  </si>
  <si>
    <t>AUSILI PER INCONTINENTI</t>
  </si>
  <si>
    <t>SERVIZIO GUARDIA MEDICA RADIOLOGICA</t>
  </si>
  <si>
    <t>SERVIZIO GUARDIA MEDICA ORTOPEDICA</t>
  </si>
  <si>
    <t>SERVIZIO GUARDIA MEDICA OSTETRICIA GINECOLOGIA</t>
  </si>
  <si>
    <t>00988090148202400008</t>
  </si>
  <si>
    <t>00988090148202400009</t>
  </si>
  <si>
    <t>ASST LARIANA</t>
  </si>
  <si>
    <t>0000546437</t>
  </si>
  <si>
    <t>0000226120</t>
  </si>
  <si>
    <t>CONSIP</t>
  </si>
  <si>
    <t>00988090148202400010</t>
  </si>
  <si>
    <t>00988090148202400011</t>
  </si>
  <si>
    <t>00988090148202400012</t>
  </si>
  <si>
    <t>010</t>
  </si>
  <si>
    <t>011</t>
  </si>
  <si>
    <t>012</t>
  </si>
  <si>
    <t>SERVIZIO LAVORO TEMPORANEO</t>
  </si>
  <si>
    <t>SERVIZIO GUARDIANIA</t>
  </si>
  <si>
    <t>79714000-2</t>
  </si>
  <si>
    <t>FORNITURA DI FARMACI</t>
  </si>
  <si>
    <t>33690000-3</t>
  </si>
  <si>
    <t>ASST VALTELLINA E ALTO LARIO</t>
  </si>
  <si>
    <t>988090148</t>
  </si>
  <si>
    <t>AMMINISTRATIVO</t>
  </si>
  <si>
    <t>UOC APPROVVIGIONAMENTI</t>
  </si>
  <si>
    <t>LOMBARDIA</t>
  </si>
  <si>
    <t>SONDRIO</t>
  </si>
  <si>
    <t>VIA STELVIO 25</t>
  </si>
  <si>
    <t>0342/521076</t>
  </si>
  <si>
    <t>renato.paroli@asst-val.it</t>
  </si>
  <si>
    <t>provveditorato@pec.asst-val.it</t>
  </si>
  <si>
    <t>Renato Stefano</t>
  </si>
  <si>
    <t>Paroli</t>
  </si>
  <si>
    <t>asstvdal</t>
  </si>
  <si>
    <t>00988090148202400013</t>
  </si>
  <si>
    <t>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</si>
</sst>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46">
    <xf numFmtId="0" fontId="0" fillId="0" borderId="0" xfId="0"/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wrapText="1"/>
    </xf>
    <xf numFmtId="4" fontId="6" fillId="0" borderId="0" xfId="0" applyNumberFormat="1" applyFont="1" applyAlignment="1">
      <alignment wrapText="1"/>
    </xf>
    <xf numFmtId="4" fontId="8" fillId="0" borderId="0" xfId="0" applyNumberFormat="1" applyFont="1" applyAlignment="1">
      <alignment wrapText="1"/>
    </xf>
    <xf numFmtId="4" fontId="7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wrapText="1"/>
      <protection locked="0"/>
    </xf>
    <xf numFmtId="1" fontId="8" fillId="0" borderId="0" xfId="0" applyNumberFormat="1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vertical="center"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1" fillId="3" borderId="6" xfId="0" applyNumberFormat="1" applyFont="1" applyFill="1" applyBorder="1" applyAlignment="1">
      <alignment wrapText="1"/>
    </xf>
    <xf numFmtId="4" fontId="1" fillId="0" borderId="6" xfId="0" applyNumberFormat="1" applyFont="1" applyBorder="1" applyAlignment="1">
      <alignment wrapText="1"/>
    </xf>
    <xf numFmtId="4" fontId="2" fillId="3" borderId="5" xfId="0" applyNumberFormat="1" applyFont="1" applyFill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" fontId="1" fillId="0" borderId="8" xfId="0" applyNumberFormat="1" applyFont="1" applyBorder="1" applyAlignment="1">
      <alignment wrapText="1"/>
    </xf>
    <xf numFmtId="3" fontId="8" fillId="0" borderId="0" xfId="0" quotePrefix="1" applyNumberFormat="1" applyFont="1" applyAlignment="1" applyProtection="1">
      <alignment wrapText="1"/>
      <protection locked="0"/>
    </xf>
    <xf numFmtId="49" fontId="8" fillId="0" borderId="0" xfId="0" quotePrefix="1" applyNumberFormat="1" applyFont="1" applyAlignment="1" applyProtection="1">
      <alignment wrapText="1"/>
      <protection locked="0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</cellXfs>
  <cellStyles count="3">
    <cellStyle name="Migliaia 2" xfId="1" xr:uid="{C24DC05C-74A4-41C9-B728-91CF7D9AA1D2}"/>
    <cellStyle name="Normale" xfId="0" builtinId="0"/>
    <cellStyle name="Valuta 2" xfId="2" xr:uid="{87691402-246D-4957-A404-2D5421B67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J31"/>
  <sheetViews>
    <sheetView workbookViewId="0"/>
  </sheetViews>
  <sheetFormatPr defaultColWidth="0" defaultRowHeight="12.75" zeroHeight="1" x14ac:dyDescent="0.2"/>
  <cols>
    <col min="1" max="1" width="11.140625" style="4" customWidth="1"/>
    <col min="2" max="2" width="159.85546875" style="4" customWidth="1"/>
    <col min="3" max="3" width="2.85546875" style="4" customWidth="1"/>
    <col min="4" max="10" width="20.7109375" style="4" hidden="1" customWidth="1"/>
    <col min="11" max="256" width="9.140625" style="4" hidden="1"/>
    <col min="257" max="263" width="9.140625" style="4" hidden="1" customWidth="1"/>
    <col min="264" max="16384" width="9.140625" style="4" hidden="1"/>
  </cols>
  <sheetData>
    <row r="1" spans="1:9" s="1" customFormat="1" ht="15" x14ac:dyDescent="0.25">
      <c r="B1" s="25" t="s">
        <v>0</v>
      </c>
      <c r="C1" s="2"/>
      <c r="D1" s="2"/>
      <c r="E1" s="2"/>
      <c r="F1" s="2"/>
      <c r="G1" s="2"/>
      <c r="H1" s="2"/>
      <c r="I1" s="2"/>
    </row>
    <row r="2" spans="1:9" s="1" customFormat="1" ht="15.75" thickBot="1" x14ac:dyDescent="0.3"/>
    <row r="3" spans="1:9" s="1" customFormat="1" ht="15.75" thickBot="1" x14ac:dyDescent="0.3">
      <c r="B3" s="26" t="s">
        <v>1</v>
      </c>
    </row>
    <row r="4" spans="1:9" s="1" customFormat="1" ht="15.75" thickBot="1" x14ac:dyDescent="0.3">
      <c r="A4" s="27" t="s">
        <v>2</v>
      </c>
      <c r="B4" s="28" t="s">
        <v>3</v>
      </c>
    </row>
    <row r="5" spans="1:9" s="1" customFormat="1" ht="8.25" customHeight="1" x14ac:dyDescent="0.25"/>
    <row r="6" spans="1:9" s="1" customFormat="1" ht="9" customHeight="1" thickBot="1" x14ac:dyDescent="0.3"/>
    <row r="7" spans="1:9" s="1" customFormat="1" ht="15.75" thickBot="1" x14ac:dyDescent="0.3">
      <c r="B7" s="26" t="s">
        <v>4</v>
      </c>
    </row>
    <row r="8" spans="1:9" s="1" customFormat="1" ht="45.75" thickBot="1" x14ac:dyDescent="0.3">
      <c r="A8" s="27" t="s">
        <v>5</v>
      </c>
      <c r="B8" s="29" t="s">
        <v>6</v>
      </c>
    </row>
    <row r="9" spans="1:9" s="1" customFormat="1" ht="15" x14ac:dyDescent="0.25">
      <c r="B9" s="30" t="s">
        <v>7</v>
      </c>
    </row>
    <row r="10" spans="1:9" s="1" customFormat="1" ht="16.5" customHeight="1" x14ac:dyDescent="0.25">
      <c r="B10" s="31" t="s">
        <v>8</v>
      </c>
    </row>
    <row r="11" spans="1:9" s="1" customFormat="1" ht="16.5" customHeight="1" x14ac:dyDescent="0.25">
      <c r="B11" s="30" t="s">
        <v>9</v>
      </c>
    </row>
    <row r="12" spans="1:9" s="1" customFormat="1" ht="16.5" customHeight="1" x14ac:dyDescent="0.25">
      <c r="B12" s="32" t="s">
        <v>10</v>
      </c>
    </row>
    <row r="13" spans="1:9" s="1" customFormat="1" ht="15" x14ac:dyDescent="0.25">
      <c r="B13" s="30" t="s">
        <v>11</v>
      </c>
    </row>
    <row r="14" spans="1:9" s="1" customFormat="1" ht="15" x14ac:dyDescent="0.25">
      <c r="B14" s="33" t="s">
        <v>12</v>
      </c>
    </row>
    <row r="15" spans="1:9" s="1" customFormat="1" ht="15" x14ac:dyDescent="0.25">
      <c r="B15" s="30" t="s">
        <v>13</v>
      </c>
    </row>
    <row r="16" spans="1:9" s="1" customFormat="1" ht="15" x14ac:dyDescent="0.25">
      <c r="B16" s="33" t="s">
        <v>14</v>
      </c>
    </row>
    <row r="17" spans="2:2" s="1" customFormat="1" ht="15" x14ac:dyDescent="0.25">
      <c r="B17" s="30" t="s">
        <v>15</v>
      </c>
    </row>
    <row r="18" spans="2:2" s="1" customFormat="1" ht="15" x14ac:dyDescent="0.25">
      <c r="B18" s="33" t="s">
        <v>16</v>
      </c>
    </row>
    <row r="19" spans="2:2" s="1" customFormat="1" ht="15" x14ac:dyDescent="0.25">
      <c r="B19" s="30" t="s">
        <v>17</v>
      </c>
    </row>
    <row r="20" spans="2:2" s="3" customFormat="1" ht="30" x14ac:dyDescent="0.25">
      <c r="B20" s="33" t="s">
        <v>18</v>
      </c>
    </row>
    <row r="21" spans="2:2" s="1" customFormat="1" ht="15" x14ac:dyDescent="0.25">
      <c r="B21" s="30" t="s">
        <v>19</v>
      </c>
    </row>
    <row r="22" spans="2:2" s="1" customFormat="1" ht="30" x14ac:dyDescent="0.25">
      <c r="B22" s="33" t="s">
        <v>20</v>
      </c>
    </row>
    <row r="23" spans="2:2" s="1" customFormat="1" ht="15" x14ac:dyDescent="0.25">
      <c r="B23" s="30" t="s">
        <v>21</v>
      </c>
    </row>
    <row r="24" spans="2:2" s="1" customFormat="1" ht="15" x14ac:dyDescent="0.25">
      <c r="B24" s="33" t="s">
        <v>22</v>
      </c>
    </row>
    <row r="25" spans="2:2" s="1" customFormat="1" ht="15" x14ac:dyDescent="0.25">
      <c r="B25" s="34" t="s">
        <v>23</v>
      </c>
    </row>
    <row r="26" spans="2:2" s="1" customFormat="1" ht="15" x14ac:dyDescent="0.25">
      <c r="B26" s="32" t="s">
        <v>24</v>
      </c>
    </row>
    <row r="27" spans="2:2" s="1" customFormat="1" ht="15" x14ac:dyDescent="0.25">
      <c r="B27" s="30" t="s">
        <v>25</v>
      </c>
    </row>
    <row r="28" spans="2:2" s="1" customFormat="1" ht="15" x14ac:dyDescent="0.25">
      <c r="B28" s="33" t="s">
        <v>26</v>
      </c>
    </row>
    <row r="29" spans="2:2" s="1" customFormat="1" ht="15" x14ac:dyDescent="0.25">
      <c r="B29" s="35" t="s">
        <v>27</v>
      </c>
    </row>
    <row r="30" spans="2:2" s="1" customFormat="1" ht="30.75" thickBot="1" x14ac:dyDescent="0.3">
      <c r="B30" s="36" t="s">
        <v>28</v>
      </c>
    </row>
    <row r="31" spans="2:2" s="1" customFormat="1" ht="9" customHeight="1" x14ac:dyDescent="0.25"/>
  </sheetData>
  <sheetProtection password="8E16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Q3"/>
  <sheetViews>
    <sheetView workbookViewId="0">
      <selection activeCell="G15" sqref="G15"/>
    </sheetView>
  </sheetViews>
  <sheetFormatPr defaultColWidth="0" defaultRowHeight="15" x14ac:dyDescent="0.25"/>
  <cols>
    <col min="1" max="1" width="13.5703125" style="24" customWidth="1"/>
    <col min="2" max="2" width="9.140625" style="24" customWidth="1"/>
    <col min="3" max="3" width="21.28515625" style="24" customWidth="1"/>
    <col min="4" max="4" width="13.42578125" style="24" customWidth="1"/>
    <col min="5" max="16" width="9.140625" style="24" customWidth="1"/>
    <col min="17" max="17" width="0" hidden="1" customWidth="1"/>
    <col min="18" max="16384" width="9.140625" hidden="1"/>
  </cols>
  <sheetData>
    <row r="1" spans="1:16" s="5" customFormat="1" ht="30" customHeight="1" thickBot="1" x14ac:dyDescent="0.25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39" t="s">
        <v>30</v>
      </c>
      <c r="M1" s="40"/>
      <c r="N1" s="40"/>
      <c r="O1" s="40"/>
      <c r="P1" s="42"/>
    </row>
    <row r="2" spans="1:16" s="5" customFormat="1" ht="33" customHeight="1" x14ac:dyDescent="0.2">
      <c r="A2" s="6" t="s">
        <v>29</v>
      </c>
      <c r="B2" s="7" t="s">
        <v>31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38</v>
      </c>
      <c r="P2" s="7" t="s">
        <v>44</v>
      </c>
    </row>
    <row r="3" spans="1:16" x14ac:dyDescent="0.25">
      <c r="A3" s="24" t="s">
        <v>152</v>
      </c>
      <c r="B3" s="24" t="s">
        <v>153</v>
      </c>
      <c r="C3" s="24" t="s">
        <v>164</v>
      </c>
      <c r="D3" s="24" t="s">
        <v>154</v>
      </c>
      <c r="E3" s="24" t="s">
        <v>155</v>
      </c>
      <c r="F3" s="24" t="s">
        <v>156</v>
      </c>
      <c r="G3" s="24" t="s">
        <v>157</v>
      </c>
      <c r="H3" s="24" t="s">
        <v>158</v>
      </c>
      <c r="I3" s="24" t="s">
        <v>159</v>
      </c>
      <c r="J3" s="24" t="s">
        <v>160</v>
      </c>
      <c r="K3" s="24" t="s">
        <v>161</v>
      </c>
      <c r="L3" s="24" t="s">
        <v>162</v>
      </c>
      <c r="M3" s="24" t="s">
        <v>163</v>
      </c>
      <c r="N3" s="24" t="s">
        <v>95</v>
      </c>
      <c r="O3" s="24" t="s">
        <v>159</v>
      </c>
      <c r="P3" s="24" t="s">
        <v>160</v>
      </c>
    </row>
  </sheetData>
  <sheetProtection password="8E16" sheet="1" objects="1" scenarios="1"/>
  <mergeCells count="2">
    <mergeCell ref="A1:K1"/>
    <mergeCell ref="L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D79"/>
  <sheetViews>
    <sheetView tabSelected="1" topLeftCell="M1" workbookViewId="0">
      <selection activeCell="U4" sqref="U4"/>
    </sheetView>
  </sheetViews>
  <sheetFormatPr defaultColWidth="0" defaultRowHeight="15" x14ac:dyDescent="0.25"/>
  <cols>
    <col min="1" max="1" width="21.140625" style="20" bestFit="1" customWidth="1"/>
    <col min="2" max="2" width="20.140625" style="20" customWidth="1"/>
    <col min="3" max="3" width="26.28515625" style="21" customWidth="1"/>
    <col min="4" max="4" width="23.85546875" style="21" customWidth="1"/>
    <col min="5" max="5" width="23.85546875" style="20" customWidth="1"/>
    <col min="6" max="6" width="12.140625" style="20" customWidth="1"/>
    <col min="7" max="7" width="16.140625" style="20" customWidth="1"/>
    <col min="8" max="8" width="12.140625" style="22" customWidth="1"/>
    <col min="9" max="9" width="19.28515625" style="20" customWidth="1"/>
    <col min="10" max="10" width="16.140625" style="20" customWidth="1"/>
    <col min="11" max="11" width="14.42578125" style="20" customWidth="1"/>
    <col min="12" max="12" width="12.7109375" style="20" customWidth="1"/>
    <col min="13" max="14" width="16.85546875" style="20" customWidth="1"/>
    <col min="15" max="15" width="12.5703125" style="20" customWidth="1"/>
    <col min="16" max="16" width="16.28515625" style="20" customWidth="1"/>
    <col min="17" max="17" width="15.85546875" style="20" customWidth="1"/>
    <col min="18" max="18" width="16.28515625" style="20" customWidth="1"/>
    <col min="19" max="19" width="14" style="23" customWidth="1"/>
    <col min="20" max="20" width="14" style="20" customWidth="1"/>
    <col min="21" max="21" width="17.42578125" style="21" customWidth="1"/>
    <col min="22" max="22" width="12.5703125" style="22" customWidth="1"/>
    <col min="23" max="23" width="14.42578125" style="22" customWidth="1"/>
    <col min="24" max="24" width="13.28515625" style="22" customWidth="1"/>
    <col min="25" max="25" width="20.5703125" style="22" customWidth="1"/>
    <col min="26" max="26" width="20.140625" style="22" bestFit="1" customWidth="1"/>
    <col min="27" max="27" width="21.28515625" style="20" customWidth="1"/>
    <col min="28" max="28" width="21.42578125" style="20" customWidth="1"/>
    <col min="29" max="29" width="13.140625" style="20" customWidth="1"/>
    <col min="30" max="30" width="15.42578125" style="20" customWidth="1"/>
    <col min="31" max="16384" width="9.140625" hidden="1"/>
  </cols>
  <sheetData>
    <row r="1" spans="1:30" x14ac:dyDescent="0.25">
      <c r="A1" s="43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5"/>
    </row>
    <row r="2" spans="1:30" ht="51" x14ac:dyDescent="0.25">
      <c r="A2" s="8" t="s">
        <v>46</v>
      </c>
      <c r="B2" s="9" t="s">
        <v>47</v>
      </c>
      <c r="C2" s="9" t="s">
        <v>48</v>
      </c>
      <c r="D2" s="10" t="s">
        <v>49</v>
      </c>
      <c r="E2" s="11" t="s">
        <v>50</v>
      </c>
      <c r="F2" s="8" t="s">
        <v>51</v>
      </c>
      <c r="G2" s="8" t="s">
        <v>52</v>
      </c>
      <c r="H2" s="8" t="s">
        <v>53</v>
      </c>
      <c r="I2" s="9" t="s">
        <v>54</v>
      </c>
      <c r="J2" s="8" t="s">
        <v>55</v>
      </c>
      <c r="K2" s="12" t="s">
        <v>56</v>
      </c>
      <c r="L2" s="8" t="s">
        <v>57</v>
      </c>
      <c r="M2" s="9" t="s">
        <v>58</v>
      </c>
      <c r="N2" s="9" t="s">
        <v>59</v>
      </c>
      <c r="O2" s="8" t="s">
        <v>60</v>
      </c>
      <c r="P2" s="8" t="s">
        <v>61</v>
      </c>
      <c r="Q2" s="8" t="s">
        <v>62</v>
      </c>
      <c r="R2" s="8" t="s">
        <v>63</v>
      </c>
      <c r="S2" s="12" t="s">
        <v>64</v>
      </c>
      <c r="T2" s="13" t="s">
        <v>65</v>
      </c>
      <c r="U2" s="13" t="s">
        <v>66</v>
      </c>
      <c r="V2" s="8" t="s">
        <v>67</v>
      </c>
      <c r="W2" s="8" t="s">
        <v>68</v>
      </c>
      <c r="X2" s="8" t="s">
        <v>69</v>
      </c>
      <c r="Y2" s="9" t="s">
        <v>70</v>
      </c>
      <c r="Z2" s="8" t="s">
        <v>71</v>
      </c>
      <c r="AA2" s="8" t="s">
        <v>72</v>
      </c>
      <c r="AB2" s="10" t="s">
        <v>73</v>
      </c>
      <c r="AC2" s="8" t="s">
        <v>74</v>
      </c>
      <c r="AD2" s="8" t="s">
        <v>75</v>
      </c>
    </row>
    <row r="3" spans="1:30" ht="25.5" x14ac:dyDescent="0.25">
      <c r="A3" s="14" t="s">
        <v>76</v>
      </c>
      <c r="B3" s="14" t="s">
        <v>76</v>
      </c>
      <c r="C3" s="14" t="s">
        <v>77</v>
      </c>
      <c r="D3" s="14" t="s">
        <v>77</v>
      </c>
      <c r="E3" s="15" t="s">
        <v>76</v>
      </c>
      <c r="F3" s="14" t="s">
        <v>76</v>
      </c>
      <c r="G3" s="14" t="s">
        <v>78</v>
      </c>
      <c r="H3" s="16" t="s">
        <v>79</v>
      </c>
      <c r="I3" s="17" t="s">
        <v>80</v>
      </c>
      <c r="J3" s="14" t="s">
        <v>76</v>
      </c>
      <c r="K3" s="18" t="s">
        <v>81</v>
      </c>
      <c r="L3" s="14" t="s">
        <v>82</v>
      </c>
      <c r="M3" s="18" t="s">
        <v>83</v>
      </c>
      <c r="N3" s="18" t="s">
        <v>78</v>
      </c>
      <c r="O3" s="18" t="s">
        <v>84</v>
      </c>
      <c r="P3" s="14" t="s">
        <v>83</v>
      </c>
      <c r="Q3" s="14" t="s">
        <v>83</v>
      </c>
      <c r="R3" s="14" t="s">
        <v>83</v>
      </c>
      <c r="S3" s="14" t="s">
        <v>85</v>
      </c>
      <c r="T3" s="14" t="s">
        <v>83</v>
      </c>
      <c r="U3" s="14" t="s">
        <v>86</v>
      </c>
      <c r="V3" s="16" t="s">
        <v>87</v>
      </c>
      <c r="W3" s="16" t="s">
        <v>87</v>
      </c>
      <c r="X3" s="16" t="s">
        <v>87</v>
      </c>
      <c r="Y3" s="19" t="s">
        <v>88</v>
      </c>
      <c r="Z3" s="16" t="s">
        <v>87</v>
      </c>
      <c r="AA3" s="14" t="s">
        <v>83</v>
      </c>
      <c r="AB3" s="14" t="s">
        <v>78</v>
      </c>
      <c r="AC3" s="14" t="s">
        <v>76</v>
      </c>
      <c r="AD3" s="14" t="s">
        <v>83</v>
      </c>
    </row>
    <row r="4" spans="1:30" ht="90" x14ac:dyDescent="0.25">
      <c r="A4" s="20" t="s">
        <v>91</v>
      </c>
      <c r="B4" s="20" t="s">
        <v>92</v>
      </c>
      <c r="C4" s="21">
        <v>2023</v>
      </c>
      <c r="D4" s="21">
        <v>2023</v>
      </c>
      <c r="E4" s="38" t="s">
        <v>98</v>
      </c>
      <c r="G4" s="20" t="s">
        <v>90</v>
      </c>
      <c r="I4" s="20" t="s">
        <v>93</v>
      </c>
      <c r="K4" s="20" t="s">
        <v>129</v>
      </c>
      <c r="L4" s="20" t="s">
        <v>117</v>
      </c>
      <c r="M4" s="20" t="s">
        <v>114</v>
      </c>
      <c r="O4" s="20" t="s">
        <v>103</v>
      </c>
      <c r="P4" s="20" t="s">
        <v>95</v>
      </c>
      <c r="Q4" s="20" t="s">
        <v>96</v>
      </c>
      <c r="R4" s="20" t="s">
        <v>97</v>
      </c>
      <c r="S4" s="37"/>
      <c r="U4" s="21">
        <v>60</v>
      </c>
      <c r="V4" s="22">
        <v>3000000</v>
      </c>
      <c r="W4" s="22">
        <v>3000000</v>
      </c>
      <c r="X4" s="22">
        <v>3000000</v>
      </c>
      <c r="Y4" s="22">
        <f t="shared" ref="Y4" si="0">V4+W4+X4</f>
        <v>9000000</v>
      </c>
      <c r="Z4" s="22">
        <v>0</v>
      </c>
      <c r="AA4" s="20" t="s">
        <v>89</v>
      </c>
      <c r="AB4" s="20" t="s">
        <v>90</v>
      </c>
      <c r="AC4" s="20" t="s">
        <v>104</v>
      </c>
      <c r="AD4" s="20" t="s">
        <v>99</v>
      </c>
    </row>
    <row r="5" spans="1:30" ht="51.75" x14ac:dyDescent="0.25">
      <c r="A5" s="20" t="s">
        <v>101</v>
      </c>
      <c r="B5" s="20" t="s">
        <v>92</v>
      </c>
      <c r="C5" s="21">
        <v>2023</v>
      </c>
      <c r="D5" s="21">
        <v>2023</v>
      </c>
      <c r="E5" s="20" t="s">
        <v>105</v>
      </c>
      <c r="G5" s="20" t="s">
        <v>90</v>
      </c>
      <c r="I5" s="20" t="s">
        <v>93</v>
      </c>
      <c r="K5" s="20" t="s">
        <v>94</v>
      </c>
      <c r="L5" s="20" t="s">
        <v>102</v>
      </c>
      <c r="M5" s="20" t="s">
        <v>100</v>
      </c>
      <c r="O5" s="20" t="s">
        <v>103</v>
      </c>
      <c r="P5" s="20" t="s">
        <v>95</v>
      </c>
      <c r="Q5" s="20" t="s">
        <v>96</v>
      </c>
      <c r="R5" s="20" t="s">
        <v>97</v>
      </c>
      <c r="U5" s="21">
        <v>36</v>
      </c>
      <c r="V5" s="22">
        <v>1000000</v>
      </c>
      <c r="W5" s="22">
        <v>1000000</v>
      </c>
      <c r="X5" s="22">
        <v>1000000</v>
      </c>
      <c r="Y5" s="22">
        <f>V5+W5+X5</f>
        <v>3000000</v>
      </c>
      <c r="Z5" s="22">
        <v>0</v>
      </c>
      <c r="AA5" s="20" t="s">
        <v>89</v>
      </c>
      <c r="AB5" s="20" t="s">
        <v>90</v>
      </c>
      <c r="AC5" s="20" t="s">
        <v>104</v>
      </c>
      <c r="AD5" s="20" t="s">
        <v>99</v>
      </c>
    </row>
    <row r="6" spans="1:30" ht="77.25" x14ac:dyDescent="0.25">
      <c r="A6" s="20" t="s">
        <v>106</v>
      </c>
      <c r="B6" s="20" t="s">
        <v>92</v>
      </c>
      <c r="C6" s="21">
        <v>2023</v>
      </c>
      <c r="D6" s="21">
        <v>2023</v>
      </c>
      <c r="E6" s="20" t="s">
        <v>107</v>
      </c>
      <c r="G6" s="20" t="s">
        <v>90</v>
      </c>
      <c r="I6" s="20" t="s">
        <v>93</v>
      </c>
      <c r="K6" s="20" t="s">
        <v>94</v>
      </c>
      <c r="L6" s="20" t="s">
        <v>117</v>
      </c>
      <c r="M6" s="20" t="s">
        <v>124</v>
      </c>
      <c r="O6" s="20" t="s">
        <v>103</v>
      </c>
      <c r="P6" s="20" t="s">
        <v>95</v>
      </c>
      <c r="Q6" s="20" t="s">
        <v>96</v>
      </c>
      <c r="R6" s="20" t="s">
        <v>97</v>
      </c>
      <c r="U6" s="21">
        <v>60</v>
      </c>
      <c r="V6" s="22">
        <v>600000</v>
      </c>
      <c r="W6" s="22">
        <v>600000</v>
      </c>
      <c r="X6" s="22">
        <v>600000</v>
      </c>
      <c r="Y6" s="22">
        <f t="shared" ref="Y6:Y8" si="1">V6+W6+X6</f>
        <v>1800000</v>
      </c>
      <c r="Z6" s="22">
        <v>0</v>
      </c>
      <c r="AA6" s="20" t="s">
        <v>89</v>
      </c>
      <c r="AB6" s="20" t="s">
        <v>90</v>
      </c>
      <c r="AC6" s="38" t="s">
        <v>138</v>
      </c>
      <c r="AD6" s="20" t="s">
        <v>137</v>
      </c>
    </row>
    <row r="7" spans="1:30" ht="39" x14ac:dyDescent="0.25">
      <c r="A7" s="20" t="s">
        <v>118</v>
      </c>
      <c r="B7" s="20" t="s">
        <v>92</v>
      </c>
      <c r="C7" s="21">
        <v>2023</v>
      </c>
      <c r="D7" s="21">
        <v>2023</v>
      </c>
      <c r="E7" s="20" t="s">
        <v>110</v>
      </c>
      <c r="G7" s="20" t="s">
        <v>90</v>
      </c>
      <c r="I7" s="20" t="s">
        <v>93</v>
      </c>
      <c r="K7" s="20" t="s">
        <v>94</v>
      </c>
      <c r="L7" s="20" t="s">
        <v>128</v>
      </c>
      <c r="M7" s="20" t="s">
        <v>132</v>
      </c>
      <c r="O7" s="20" t="s">
        <v>103</v>
      </c>
      <c r="P7" s="20" t="s">
        <v>95</v>
      </c>
      <c r="Q7" s="20" t="s">
        <v>96</v>
      </c>
      <c r="R7" s="20" t="s">
        <v>97</v>
      </c>
      <c r="U7" s="21">
        <v>12</v>
      </c>
      <c r="V7" s="22">
        <v>1138800</v>
      </c>
      <c r="W7" s="22">
        <v>0</v>
      </c>
      <c r="X7" s="22">
        <v>0</v>
      </c>
      <c r="Y7" s="22">
        <f>V7+W7+X7</f>
        <v>1138800</v>
      </c>
      <c r="Z7" s="22">
        <v>0</v>
      </c>
      <c r="AA7" s="20" t="s">
        <v>89</v>
      </c>
      <c r="AB7" s="20" t="s">
        <v>108</v>
      </c>
    </row>
    <row r="8" spans="1:30" ht="90" x14ac:dyDescent="0.25">
      <c r="A8" s="20" t="s">
        <v>112</v>
      </c>
      <c r="B8" s="20" t="s">
        <v>92</v>
      </c>
      <c r="C8" s="21">
        <v>2023</v>
      </c>
      <c r="D8" s="21">
        <v>2023</v>
      </c>
      <c r="E8" s="20" t="s">
        <v>113</v>
      </c>
      <c r="G8" s="20" t="s">
        <v>90</v>
      </c>
      <c r="I8" s="20" t="s">
        <v>93</v>
      </c>
      <c r="K8" s="20" t="s">
        <v>94</v>
      </c>
      <c r="L8" s="20" t="s">
        <v>120</v>
      </c>
      <c r="M8" s="20" t="s">
        <v>121</v>
      </c>
      <c r="O8" s="20" t="s">
        <v>103</v>
      </c>
      <c r="P8" s="20" t="s">
        <v>95</v>
      </c>
      <c r="Q8" s="20" t="s">
        <v>96</v>
      </c>
      <c r="R8" s="20" t="s">
        <v>97</v>
      </c>
      <c r="U8" s="21">
        <v>48</v>
      </c>
      <c r="V8" s="22">
        <v>250600</v>
      </c>
      <c r="W8" s="22">
        <v>250600</v>
      </c>
      <c r="X8" s="22">
        <v>501200</v>
      </c>
      <c r="Y8" s="22">
        <f t="shared" si="1"/>
        <v>1002400</v>
      </c>
      <c r="Z8" s="22">
        <v>0</v>
      </c>
      <c r="AA8" s="20" t="s">
        <v>89</v>
      </c>
      <c r="AB8" s="20" t="s">
        <v>90</v>
      </c>
      <c r="AC8" s="20" t="s">
        <v>139</v>
      </c>
      <c r="AD8" s="20" t="s">
        <v>140</v>
      </c>
    </row>
    <row r="9" spans="1:30" ht="26.25" x14ac:dyDescent="0.25">
      <c r="A9" s="20" t="s">
        <v>115</v>
      </c>
      <c r="B9" s="20" t="s">
        <v>92</v>
      </c>
      <c r="C9" s="21">
        <v>2023</v>
      </c>
      <c r="D9" s="21">
        <v>2023</v>
      </c>
      <c r="E9" s="20" t="s">
        <v>116</v>
      </c>
      <c r="G9" s="20" t="s">
        <v>90</v>
      </c>
      <c r="I9" s="20" t="s">
        <v>93</v>
      </c>
      <c r="K9" s="20" t="s">
        <v>111</v>
      </c>
      <c r="L9" s="20" t="s">
        <v>130</v>
      </c>
      <c r="M9" s="20" t="s">
        <v>131</v>
      </c>
      <c r="O9" s="20" t="s">
        <v>103</v>
      </c>
      <c r="P9" s="20" t="s">
        <v>95</v>
      </c>
      <c r="Q9" s="20" t="s">
        <v>96</v>
      </c>
      <c r="R9" s="20" t="s">
        <v>97</v>
      </c>
      <c r="U9" s="21">
        <v>24</v>
      </c>
      <c r="V9" s="22">
        <v>873600</v>
      </c>
      <c r="W9" s="22">
        <v>873600</v>
      </c>
      <c r="X9" s="22">
        <v>0</v>
      </c>
      <c r="Y9" s="22">
        <f>V9+W9+X9</f>
        <v>1747200</v>
      </c>
      <c r="Z9" s="22">
        <v>0</v>
      </c>
      <c r="AA9" s="20" t="s">
        <v>89</v>
      </c>
      <c r="AB9" s="20" t="s">
        <v>90</v>
      </c>
      <c r="AC9" s="20" t="s">
        <v>104</v>
      </c>
      <c r="AD9" s="20" t="s">
        <v>99</v>
      </c>
    </row>
    <row r="10" spans="1:30" ht="26.25" x14ac:dyDescent="0.25">
      <c r="A10" s="20" t="s">
        <v>109</v>
      </c>
      <c r="B10" s="20" t="s">
        <v>92</v>
      </c>
      <c r="C10" s="21">
        <v>2023</v>
      </c>
      <c r="D10" s="21">
        <v>2023</v>
      </c>
      <c r="E10" s="20" t="s">
        <v>119</v>
      </c>
      <c r="G10" s="20" t="s">
        <v>90</v>
      </c>
      <c r="I10" s="20" t="s">
        <v>93</v>
      </c>
      <c r="K10" s="20" t="s">
        <v>94</v>
      </c>
      <c r="L10" s="20" t="s">
        <v>128</v>
      </c>
      <c r="M10" s="20" t="s">
        <v>147</v>
      </c>
      <c r="O10" s="20" t="s">
        <v>103</v>
      </c>
      <c r="P10" s="20" t="s">
        <v>95</v>
      </c>
      <c r="Q10" s="20" t="s">
        <v>96</v>
      </c>
      <c r="R10" s="20" t="s">
        <v>97</v>
      </c>
      <c r="U10" s="21">
        <v>12</v>
      </c>
      <c r="V10" s="22">
        <v>760000</v>
      </c>
      <c r="W10" s="22">
        <v>760000</v>
      </c>
      <c r="X10" s="22">
        <v>0</v>
      </c>
      <c r="Y10" s="22">
        <f t="shared" ref="Y10" si="2">V10+W10+X10</f>
        <v>1520000</v>
      </c>
      <c r="Z10" s="22">
        <v>0</v>
      </c>
      <c r="AA10" s="20" t="s">
        <v>89</v>
      </c>
      <c r="AB10" s="20" t="s">
        <v>90</v>
      </c>
      <c r="AC10" s="20" t="s">
        <v>104</v>
      </c>
      <c r="AD10" s="20" t="s">
        <v>99</v>
      </c>
    </row>
    <row r="11" spans="1:30" ht="26.25" x14ac:dyDescent="0.25">
      <c r="A11" s="20" t="s">
        <v>135</v>
      </c>
      <c r="B11" s="20" t="s">
        <v>92</v>
      </c>
      <c r="C11" s="21">
        <v>2023</v>
      </c>
      <c r="D11" s="21">
        <v>2023</v>
      </c>
      <c r="E11" s="20" t="s">
        <v>122</v>
      </c>
      <c r="G11" s="20" t="s">
        <v>90</v>
      </c>
      <c r="I11" s="20" t="s">
        <v>93</v>
      </c>
      <c r="K11" s="20" t="s">
        <v>94</v>
      </c>
      <c r="L11" s="20" t="s">
        <v>149</v>
      </c>
      <c r="M11" s="20" t="s">
        <v>148</v>
      </c>
      <c r="O11" s="20" t="s">
        <v>103</v>
      </c>
      <c r="P11" s="20" t="s">
        <v>95</v>
      </c>
      <c r="Q11" s="20" t="s">
        <v>96</v>
      </c>
      <c r="R11" s="20" t="s">
        <v>97</v>
      </c>
      <c r="U11" s="21">
        <v>48</v>
      </c>
      <c r="V11" s="22">
        <v>260000</v>
      </c>
      <c r="W11" s="22">
        <v>260000</v>
      </c>
      <c r="X11" s="22">
        <v>520000</v>
      </c>
      <c r="Y11" s="22">
        <f t="shared" ref="Y11:Y16" si="3">V11+W11+X11</f>
        <v>1040000</v>
      </c>
      <c r="Z11" s="22">
        <v>0</v>
      </c>
      <c r="AA11" s="20" t="s">
        <v>89</v>
      </c>
      <c r="AB11" s="20" t="s">
        <v>90</v>
      </c>
      <c r="AC11" s="20" t="s">
        <v>104</v>
      </c>
      <c r="AD11" s="20" t="s">
        <v>99</v>
      </c>
    </row>
    <row r="12" spans="1:30" ht="26.25" x14ac:dyDescent="0.25">
      <c r="A12" s="20" t="s">
        <v>136</v>
      </c>
      <c r="B12" s="20" t="s">
        <v>92</v>
      </c>
      <c r="C12" s="21">
        <v>2023</v>
      </c>
      <c r="D12" s="21">
        <v>2023</v>
      </c>
      <c r="E12" s="20" t="s">
        <v>123</v>
      </c>
      <c r="G12" s="20" t="s">
        <v>90</v>
      </c>
      <c r="I12" s="20" t="s">
        <v>93</v>
      </c>
      <c r="K12" s="20" t="s">
        <v>111</v>
      </c>
      <c r="L12" s="20" t="s">
        <v>151</v>
      </c>
      <c r="M12" s="20" t="s">
        <v>150</v>
      </c>
      <c r="O12" s="20" t="s">
        <v>103</v>
      </c>
      <c r="P12" s="20" t="s">
        <v>95</v>
      </c>
      <c r="Q12" s="20" t="s">
        <v>96</v>
      </c>
      <c r="R12" s="20" t="s">
        <v>97</v>
      </c>
      <c r="U12" s="21">
        <v>24</v>
      </c>
      <c r="V12" s="22">
        <v>1997000</v>
      </c>
      <c r="W12" s="22">
        <v>1997000</v>
      </c>
      <c r="X12" s="22">
        <v>0</v>
      </c>
      <c r="Y12" s="22">
        <f t="shared" si="3"/>
        <v>3994000</v>
      </c>
      <c r="Z12" s="22">
        <v>0</v>
      </c>
      <c r="AA12" s="20" t="s">
        <v>89</v>
      </c>
      <c r="AB12" s="20" t="s">
        <v>90</v>
      </c>
      <c r="AC12" s="20" t="s">
        <v>104</v>
      </c>
      <c r="AD12" s="20" t="s">
        <v>99</v>
      </c>
    </row>
    <row r="13" spans="1:30" ht="64.5" x14ac:dyDescent="0.25">
      <c r="A13" s="20" t="s">
        <v>141</v>
      </c>
      <c r="B13" s="20" t="s">
        <v>92</v>
      </c>
      <c r="C13" s="21">
        <v>2024</v>
      </c>
      <c r="D13" s="21">
        <v>2024</v>
      </c>
      <c r="E13" s="20" t="s">
        <v>144</v>
      </c>
      <c r="G13" s="20" t="s">
        <v>90</v>
      </c>
      <c r="I13" s="20" t="s">
        <v>93</v>
      </c>
      <c r="K13" s="20" t="s">
        <v>94</v>
      </c>
      <c r="L13" s="20" t="s">
        <v>128</v>
      </c>
      <c r="M13" s="20" t="s">
        <v>127</v>
      </c>
      <c r="O13" s="20" t="s">
        <v>103</v>
      </c>
      <c r="P13" s="20" t="s">
        <v>95</v>
      </c>
      <c r="Q13" s="20" t="s">
        <v>96</v>
      </c>
      <c r="R13" s="20" t="s">
        <v>97</v>
      </c>
      <c r="U13" s="21">
        <v>24</v>
      </c>
      <c r="V13" s="22">
        <v>700500</v>
      </c>
      <c r="W13" s="22">
        <v>700500</v>
      </c>
      <c r="X13" s="22">
        <v>0</v>
      </c>
      <c r="Y13" s="22">
        <f t="shared" si="3"/>
        <v>1401000</v>
      </c>
      <c r="Z13" s="22">
        <v>0</v>
      </c>
      <c r="AA13" s="20" t="s">
        <v>89</v>
      </c>
      <c r="AB13" s="20" t="s">
        <v>108</v>
      </c>
    </row>
    <row r="14" spans="1:30" ht="39" x14ac:dyDescent="0.25">
      <c r="A14" s="20" t="s">
        <v>142</v>
      </c>
      <c r="B14" s="20" t="s">
        <v>92</v>
      </c>
      <c r="C14" s="21">
        <v>2024</v>
      </c>
      <c r="D14" s="21">
        <v>2024</v>
      </c>
      <c r="E14" s="20" t="s">
        <v>145</v>
      </c>
      <c r="G14" s="20" t="s">
        <v>90</v>
      </c>
      <c r="I14" s="20" t="s">
        <v>93</v>
      </c>
      <c r="K14" s="20" t="s">
        <v>94</v>
      </c>
      <c r="L14" s="20" t="s">
        <v>128</v>
      </c>
      <c r="M14" s="20" t="s">
        <v>133</v>
      </c>
      <c r="O14" s="20" t="s">
        <v>103</v>
      </c>
      <c r="P14" s="20" t="s">
        <v>95</v>
      </c>
      <c r="Q14" s="20" t="s">
        <v>96</v>
      </c>
      <c r="R14" s="20" t="s">
        <v>97</v>
      </c>
      <c r="U14" s="21">
        <v>12</v>
      </c>
      <c r="V14" s="22">
        <v>1406000</v>
      </c>
      <c r="W14" s="22">
        <v>0</v>
      </c>
      <c r="X14" s="22">
        <v>0</v>
      </c>
      <c r="Y14" s="22">
        <f t="shared" si="3"/>
        <v>1406000</v>
      </c>
      <c r="Z14" s="22">
        <v>0</v>
      </c>
      <c r="AA14" s="20" t="s">
        <v>89</v>
      </c>
      <c r="AB14" s="20" t="s">
        <v>108</v>
      </c>
    </row>
    <row r="15" spans="1:30" ht="39" x14ac:dyDescent="0.25">
      <c r="A15" s="20" t="s">
        <v>143</v>
      </c>
      <c r="B15" s="20" t="s">
        <v>92</v>
      </c>
      <c r="C15" s="21">
        <v>2024</v>
      </c>
      <c r="D15" s="21">
        <v>2024</v>
      </c>
      <c r="E15" s="20" t="s">
        <v>146</v>
      </c>
      <c r="G15" s="20" t="s">
        <v>90</v>
      </c>
      <c r="I15" s="20" t="s">
        <v>93</v>
      </c>
      <c r="K15" s="20" t="s">
        <v>94</v>
      </c>
      <c r="L15" s="20" t="s">
        <v>128</v>
      </c>
      <c r="M15" s="20" t="s">
        <v>134</v>
      </c>
      <c r="O15" s="20" t="s">
        <v>103</v>
      </c>
      <c r="P15" s="20" t="s">
        <v>95</v>
      </c>
      <c r="Q15" s="20" t="s">
        <v>96</v>
      </c>
      <c r="R15" s="20" t="s">
        <v>97</v>
      </c>
      <c r="U15" s="21">
        <v>12</v>
      </c>
      <c r="V15" s="22">
        <v>1928000</v>
      </c>
      <c r="W15" s="22">
        <v>0</v>
      </c>
      <c r="X15" s="22">
        <v>0</v>
      </c>
      <c r="Y15" s="22">
        <f t="shared" si="3"/>
        <v>1928000</v>
      </c>
      <c r="Z15" s="22">
        <v>0</v>
      </c>
      <c r="AA15" s="20" t="s">
        <v>89</v>
      </c>
      <c r="AB15" s="20" t="s">
        <v>108</v>
      </c>
    </row>
    <row r="16" spans="1:30" ht="26.25" x14ac:dyDescent="0.25">
      <c r="A16" s="20" t="s">
        <v>165</v>
      </c>
      <c r="B16" s="20" t="s">
        <v>92</v>
      </c>
      <c r="C16" s="21">
        <v>2024</v>
      </c>
      <c r="D16" s="21">
        <v>2024</v>
      </c>
      <c r="E16" s="20" t="s">
        <v>166</v>
      </c>
      <c r="G16" s="20" t="s">
        <v>90</v>
      </c>
      <c r="I16" s="20" t="s">
        <v>93</v>
      </c>
      <c r="K16" s="20" t="s">
        <v>111</v>
      </c>
      <c r="L16" s="20" t="s">
        <v>151</v>
      </c>
      <c r="M16" s="20" t="s">
        <v>150</v>
      </c>
      <c r="O16" s="20" t="s">
        <v>103</v>
      </c>
      <c r="P16" s="20" t="s">
        <v>95</v>
      </c>
      <c r="Q16" s="20" t="s">
        <v>96</v>
      </c>
      <c r="R16" s="20" t="s">
        <v>97</v>
      </c>
      <c r="U16" s="21">
        <v>24</v>
      </c>
      <c r="V16" s="22">
        <v>1265000</v>
      </c>
      <c r="W16" s="22">
        <v>1265000</v>
      </c>
      <c r="X16" s="22">
        <v>0</v>
      </c>
      <c r="Y16" s="22">
        <f t="shared" si="3"/>
        <v>2530000</v>
      </c>
      <c r="Z16" s="22">
        <v>0</v>
      </c>
      <c r="AA16" s="20" t="s">
        <v>89</v>
      </c>
      <c r="AB16" s="20" t="s">
        <v>90</v>
      </c>
      <c r="AC16" s="20" t="s">
        <v>104</v>
      </c>
      <c r="AD16" s="20" t="s">
        <v>99</v>
      </c>
    </row>
    <row r="79" spans="1:28" ht="64.5" x14ac:dyDescent="0.25">
      <c r="A79" s="20" t="s">
        <v>125</v>
      </c>
      <c r="B79" s="20" t="s">
        <v>92</v>
      </c>
      <c r="C79" s="21">
        <v>2024</v>
      </c>
      <c r="D79" s="21">
        <v>2024</v>
      </c>
      <c r="E79" s="20" t="s">
        <v>126</v>
      </c>
      <c r="G79" s="20" t="s">
        <v>90</v>
      </c>
      <c r="I79" s="20" t="s">
        <v>93</v>
      </c>
      <c r="K79" s="20" t="s">
        <v>94</v>
      </c>
      <c r="L79" s="20" t="s">
        <v>128</v>
      </c>
      <c r="M79" s="20" t="s">
        <v>127</v>
      </c>
      <c r="O79" s="20" t="s">
        <v>103</v>
      </c>
      <c r="P79" s="20" t="s">
        <v>95</v>
      </c>
      <c r="Q79" s="20" t="s">
        <v>96</v>
      </c>
      <c r="R79" s="20" t="s">
        <v>97</v>
      </c>
      <c r="U79" s="21">
        <v>24</v>
      </c>
      <c r="V79" s="22">
        <v>700500</v>
      </c>
      <c r="W79" s="22">
        <v>700500</v>
      </c>
      <c r="X79" s="22">
        <v>0</v>
      </c>
      <c r="Y79" s="22">
        <f t="shared" ref="Y79" si="4">V79+W79+X79</f>
        <v>1401000</v>
      </c>
      <c r="Z79" s="22">
        <v>0</v>
      </c>
      <c r="AA79" s="20" t="s">
        <v>89</v>
      </c>
      <c r="AB79" s="20" t="s">
        <v>108</v>
      </c>
    </row>
  </sheetData>
  <sheetProtection password="8E16" sheet="1" objects="1" scenarios="1"/>
  <mergeCells count="1">
    <mergeCell ref="A1:AD1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headerFooter>
    <oddHeader>&amp;CASST VALTELLINA E ALTO LARIO
PROGRAMMAZIONE SOPRA 1 MILIONE 2023/2024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Istruzioni</vt:lpstr>
      <vt:lpstr>Dati Ente</vt:lpstr>
      <vt:lpstr>Scheda B</vt:lpstr>
      <vt:lpstr>Istruzioni!Area_stampa</vt:lpstr>
      <vt:lpstr>'Scheda B'!Area_stampa</vt:lpstr>
    </vt:vector>
  </TitlesOfParts>
  <Company>CONSIP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Consip S.p.A.</dc:creator>
  <cp:lastModifiedBy>Elisa Fogagnoli</cp:lastModifiedBy>
  <cp:lastPrinted>2022-10-26T06:39:17Z</cp:lastPrinted>
  <dcterms:created xsi:type="dcterms:W3CDTF">2017-11-06T17:02:07Z</dcterms:created>
  <dcterms:modified xsi:type="dcterms:W3CDTF">2022-10-26T06:47:16Z</dcterms:modified>
</cp:coreProperties>
</file>